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ảng Giá" sheetId="1" state="visible" r:id="rId3"/>
    <sheet name="Báo Giá Chi Tiết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<sst xmlns="http://schemas.openxmlformats.org/spreadsheetml/2006/main" count="75" uniqueCount="62">
  <si>
    <t xml:space="preserve">TẤN PHÁT DIGITAL — BÁO GIÁ THIẾT KẾ WEBSITE 2026</t>
  </si>
  <si>
    <t xml:space="preserve">Hotline: 0374225294  |  tanphatdigital.com/vi/contact  |  Bảng giá tham khảo, hiệu lực 2026</t>
  </si>
  <si>
    <t xml:space="preserve">I. CÁC GÓI THIẾT KẾ WEBSITE</t>
  </si>
  <si>
    <t xml:space="preserve">Landing Page</t>
  </si>
  <si>
    <t xml:space="preserve">1 trang, tối ưu chuyển đổi, form/CTA, responsive</t>
  </si>
  <si>
    <t xml:space="preserve">Gói</t>
  </si>
  <si>
    <t xml:space="preserve">Cơ bản (Company Profile)</t>
  </si>
  <si>
    <t xml:space="preserve">5–8 trang, chuẩn SEO cơ bản, responsive, SSL</t>
  </si>
  <si>
    <t xml:space="preserve">Chuẩn Doanh Nghiệp</t>
  </si>
  <si>
    <t xml:space="preserve">10–15 trang, thiết kế riêng, chuẩn SEO, blog</t>
  </si>
  <si>
    <t xml:space="preserve">Bán Hàng / TMĐT</t>
  </si>
  <si>
    <t xml:space="preserve">Giỏ hàng, thanh toán, quản lý đơn, đa kênh</t>
  </si>
  <si>
    <t xml:space="preserve">Cao cấp / Theo yêu cầu</t>
  </si>
  <si>
    <t xml:space="preserve">Thiết kế &amp; lập trình theo yêu cầu, tích hợp sâu</t>
  </si>
  <si>
    <t xml:space="preserve">II. DỊCH VỤ BỔ SUNG (ADD-ON)</t>
  </si>
  <si>
    <t xml:space="preserve">Chatbot AI (tư vấn 24/7)</t>
  </si>
  <si>
    <t xml:space="preserve">Tích hợp chatbot AI/RAG theo dữ liệu doanh nghiệp</t>
  </si>
  <si>
    <t xml:space="preserve">Đa ngôn ngữ / SEO quốc tế</t>
  </si>
  <si>
    <t xml:space="preserve">Cấu hình hreflang, cấu trúc đa ngôn ngữ</t>
  </si>
  <si>
    <t xml:space="preserve">Ngôn ngữ</t>
  </si>
  <si>
    <t xml:space="preserve">Gói SEO chuyên sâu</t>
  </si>
  <si>
    <t xml:space="preserve">Audit + nội dung + kỹ thuật (theo tháng)</t>
  </si>
  <si>
    <t xml:space="preserve">Tháng</t>
  </si>
  <si>
    <t xml:space="preserve">Tích hợp CRM / phần mềm</t>
  </si>
  <si>
    <t xml:space="preserve">Kết nối CRM, ERP, cổng thanh toán/vận chuyển</t>
  </si>
  <si>
    <t xml:space="preserve">Biên tập nội dung &amp; hình ảnh</t>
  </si>
  <si>
    <t xml:space="preserve">Nội dung chuẩn SEO + tối ưu hình ảnh</t>
  </si>
  <si>
    <t xml:space="preserve">Trang</t>
  </si>
  <si>
    <t xml:space="preserve">III. CHI PHÍ DUY TRÌ HẰNG NĂM</t>
  </si>
  <si>
    <t xml:space="preserve">Tên miền (.com/.vn)</t>
  </si>
  <si>
    <t xml:space="preserve">Gia hạn hằng năm, tùy đuôi tên miền</t>
  </si>
  <si>
    <t xml:space="preserve">Năm</t>
  </si>
  <si>
    <t xml:space="preserve">Hosting</t>
  </si>
  <si>
    <t xml:space="preserve">Tùy dung lượng/lưu lượng</t>
  </si>
  <si>
    <t xml:space="preserve">SSL (HTTPS)</t>
  </si>
  <si>
    <t xml:space="preserve">Miễn phí tại Tấn Phát Digital</t>
  </si>
  <si>
    <t xml:space="preserve">Bảo trì định kỳ</t>
  </si>
  <si>
    <t xml:space="preserve">Bảo mật, cập nhật, tối ưu tốc độ (tùy gói)</t>
  </si>
  <si>
    <t xml:space="preserve">Ghi chú: Giá trên là GIÁ THAM KHẢO, chi phí cuối cùng tùy yêu cầu cụ thể của dự án. Đã bao gồm: thiết kế responsive, chuẩn SEO &amp; Core Web Vitals, SSL miễn phí, bàn giao source code &amp; tài khoản quản trị, bảo hành. Chưa gồm VAT. Vui lòng liên hệ để nhận báo giá chi tiết theo dự án.</t>
  </si>
  <si>
    <t xml:space="preserve">BÁO GIÁ CHI TIẾT — TẤN PHÁT DIGITAL</t>
  </si>
  <si>
    <t xml:space="preserve">Khách hàng:</t>
  </si>
  <si>
    <t xml:space="preserve">……………………………………</t>
  </si>
  <si>
    <t xml:space="preserve">Dự án:</t>
  </si>
  <si>
    <t xml:space="preserve">Ngày báo giá:</t>
  </si>
  <si>
    <t xml:space="preserve">……/……/2026</t>
  </si>
  <si>
    <t xml:space="preserve">Người phụ trách:</t>
  </si>
  <si>
    <t xml:space="preserve">Tấn Phát Digital — 0374225294</t>
  </si>
  <si>
    <t xml:space="preserve">Thiết kế website gói Chuẩn Doanh Nghiệp</t>
  </si>
  <si>
    <t xml:space="preserve">10–15 trang, thiết kế riêng, chuẩn SEO</t>
  </si>
  <si>
    <t xml:space="preserve">Chatbot AI</t>
  </si>
  <si>
    <t xml:space="preserve">Tư vấn 24/7</t>
  </si>
  <si>
    <t xml:space="preserve">Biên tập nội dung chuẩn SEO</t>
  </si>
  <si>
    <t xml:space="preserve">Trang nội dung</t>
  </si>
  <si>
    <t xml:space="preserve">Tạm tính (chưa VAT)</t>
  </si>
  <si>
    <t xml:space="preserve">Thuế VAT</t>
  </si>
  <si>
    <t xml:space="preserve">TỔNG CỘNG (đã gồm VAT)</t>
  </si>
  <si>
    <t xml:space="preserve">ĐIỀU KHOẢN &amp; GHI CHÚ</t>
  </si>
  <si>
    <t xml:space="preserve">• Ô chữ MÀU XANH là ô nhập liệu (điền theo từng khách). Ô 'Thành tiền', 'Tạm tính', 'Tổng cộng' tự tính bằng công thức.</t>
  </si>
  <si>
    <t xml:space="preserve">• Thuế VAT (ô nền vàng) mặc định 8% — điều chỉnh theo quy định hiện hành nếu cần.</t>
  </si>
  <si>
    <t xml:space="preserve">• Báo giá có hiệu lực 15 ngày kể từ ngày báo giá. Thanh toán: 50% khi ký hợp đồng, 50% khi nghiệm thu.</t>
  </si>
  <si>
    <t xml:space="preserve">• Đã bao gồm bàn giao source code, tài khoản quản trị, bảo hành. Chi phí duy trì hằng năm tính riêng.</t>
  </si>
  <si>
    <t xml:space="preserve">• Website có chức năng đặt hàng trực tuyến cần thông báo Bộ Công Thương (Luật TMĐT 122/2025, hiệu lực 1/7/2026).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</si>
</sst>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&quot; đ&quot;"/>
    <numFmt numFmtId="166" formatCode="0.0%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Arial"/>
      <family val="0"/>
      <charset val="1"/>
    </font>
    <font>
      <i val="true"/>
      <sz val="9"/>
      <color rgb="FFFFFFFF"/>
      <name val="Arial"/>
      <family val="0"/>
      <charset val="1"/>
    </font>
    <font>
      <b val="true"/>
      <sz val="11"/>
      <color rgb="FF1F4E5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0"/>
      <name val="Arial"/>
      <family val="0"/>
      <charset val="1"/>
    </font>
    <font>
      <sz val="10"/>
      <color rgb="FF0000FF"/>
      <name val="Arial"/>
      <family val="0"/>
      <charset val="1"/>
    </font>
    <font>
      <sz val="10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b val="true"/>
      <sz val="10"/>
      <color rgb="FF1F4E5F"/>
      <name val="Arial"/>
      <family val="0"/>
      <charset val="1"/>
    </font>
    <font>
      <sz val="9"/>
      <color rgb="FF595959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1F4E5F"/>
        <bgColor rgb="FF333333"/>
      </patternFill>
    </fill>
    <fill>
      <patternFill patternType="solid">
        <fgColor rgb="FF2E7D8A"/>
        <bgColor rgb="FF008080"/>
      </patternFill>
    </fill>
    <fill>
      <patternFill patternType="solid">
        <fgColor rgb="FFE8F1F3"/>
        <bgColor rgb="FFF2F2F2"/>
      </patternFill>
    </fill>
    <fill>
      <patternFill patternType="solid">
        <fgColor rgb="FFFFFFFF"/>
        <bgColor rgb="FFFFFDF0"/>
      </patternFill>
    </fill>
    <fill>
      <patternFill patternType="solid">
        <fgColor rgb="FFF2F2F2"/>
        <bgColor rgb="FFE8F1F3"/>
      </patternFill>
    </fill>
    <fill>
      <patternFill patternType="solid">
        <fgColor rgb="FFFFFDF0"/>
        <bgColor rgb="FFFFFFFF"/>
      </patternFill>
    </fill>
    <fill>
      <patternFill patternType="solid">
        <fgColor rgb="FFF2C14E"/>
        <bgColor rgb="FFFFCC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8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3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3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DF0"/>
      <rgbColor rgb="FFE8F1F3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FFF99"/>
      <rgbColor rgb="FF99CCFF"/>
      <rgbColor rgb="FFFF99CC"/>
      <rgbColor rgb="FFCC99FF"/>
      <rgbColor rgb="FFF2C14E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1F4E5F"/>
      <rgbColor rgb="FF2E7D8A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30"/>
    <col collapsed="false" customWidth="true" hidden="false" outlineLevel="0" max="3" min="3" style="0" width="40"/>
    <col collapsed="false" customWidth="true" hidden="false" outlineLevel="0" max="4" min="4" style="0" width="12"/>
    <col collapsed="false" customWidth="true" hidden="false" outlineLevel="0" max="5" min="5" style="0" width="16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</row>
    <row r="4" customFormat="false" ht="15" hidden="false" customHeight="true" outlineLevel="0" collapsed="false">
      <c r="A4" s="3" t="s">
        <v>2</v>
      </c>
      <c r="B4" s="3"/>
      <c r="C4" s="3"/>
      <c r="D4" s="3"/>
      <c r="E4" s="3"/>
    </row>
    <row r="5" customFormat="false" ht="21.75" hidden="false" customHeight="true" outlineLevel="0" collapsed="false">
      <c r="A5" s="4"/>
      <c r="B5" s="5"/>
      <c r="C5" s="5"/>
      <c r="D5" s="4"/>
      <c r="E5" s="4"/>
    </row>
    <row r="6" customFormat="false" ht="30" hidden="false" customHeight="true" outlineLevel="0" collapsed="false">
      <c r="A6" s="6" t="n">
        <v>1</v>
      </c>
      <c r="B6" s="7" t="s">
        <v>3</v>
      </c>
      <c r="C6" s="8" t="s">
        <v>4</v>
      </c>
      <c r="D6" s="6" t="s">
        <v>5</v>
      </c>
      <c r="E6" s="9" t="n">
        <v>2500000</v>
      </c>
    </row>
    <row r="7" customFormat="false" ht="30" hidden="false" customHeight="true" outlineLevel="0" collapsed="false">
      <c r="A7" s="10" t="n">
        <v>2</v>
      </c>
      <c r="B7" s="11" t="s">
        <v>6</v>
      </c>
      <c r="C7" s="12" t="s">
        <v>7</v>
      </c>
      <c r="D7" s="10" t="s">
        <v>5</v>
      </c>
      <c r="E7" s="13" t="n">
        <v>3500000</v>
      </c>
    </row>
    <row r="8" customFormat="false" ht="30" hidden="false" customHeight="true" outlineLevel="0" collapsed="false">
      <c r="A8" s="6" t="n">
        <v>3</v>
      </c>
      <c r="B8" s="7" t="s">
        <v>8</v>
      </c>
      <c r="C8" s="8" t="s">
        <v>9</v>
      </c>
      <c r="D8" s="6" t="s">
        <v>5</v>
      </c>
      <c r="E8" s="9" t="n">
        <v>7000000</v>
      </c>
    </row>
    <row r="9" customFormat="false" ht="30" hidden="false" customHeight="true" outlineLevel="0" collapsed="false">
      <c r="A9" s="10" t="n">
        <v>4</v>
      </c>
      <c r="B9" s="11" t="s">
        <v>10</v>
      </c>
      <c r="C9" s="12" t="s">
        <v>11</v>
      </c>
      <c r="D9" s="10" t="s">
        <v>5</v>
      </c>
      <c r="E9" s="13" t="n">
        <v>15000000</v>
      </c>
    </row>
    <row r="10" customFormat="false" ht="30" hidden="false" customHeight="true" outlineLevel="0" collapsed="false">
      <c r="A10" s="6" t="n">
        <v>5</v>
      </c>
      <c r="B10" s="7" t="s">
        <v>12</v>
      </c>
      <c r="C10" s="8" t="s">
        <v>13</v>
      </c>
      <c r="D10" s="6" t="s">
        <v>5</v>
      </c>
      <c r="E10" s="9" t="n">
        <v>30000000</v>
      </c>
    </row>
    <row r="12" customFormat="false" ht="15" hidden="false" customHeight="true" outlineLevel="0" collapsed="false">
      <c r="A12" s="3" t="s">
        <v>14</v>
      </c>
      <c r="B12" s="3"/>
      <c r="C12" s="3"/>
      <c r="D12" s="3"/>
      <c r="E12" s="3"/>
    </row>
    <row r="13" customFormat="false" ht="15" hidden="false" customHeight="false" outlineLevel="0" collapsed="false">
      <c r="A13" s="4"/>
      <c r="B13" s="5"/>
      <c r="C13" s="5"/>
      <c r="D13" s="4"/>
      <c r="E13" s="4"/>
    </row>
    <row r="14" customFormat="false" ht="27.75" hidden="false" customHeight="true" outlineLevel="0" collapsed="false">
      <c r="A14" s="6" t="n">
        <v>1</v>
      </c>
      <c r="B14" s="7" t="s">
        <v>15</v>
      </c>
      <c r="C14" s="8" t="s">
        <v>16</v>
      </c>
      <c r="D14" s="6" t="s">
        <v>5</v>
      </c>
      <c r="E14" s="9" t="n">
        <v>3000000</v>
      </c>
    </row>
    <row r="15" customFormat="false" ht="27.75" hidden="false" customHeight="true" outlineLevel="0" collapsed="false">
      <c r="A15" s="10" t="n">
        <v>2</v>
      </c>
      <c r="B15" s="11" t="s">
        <v>17</v>
      </c>
      <c r="C15" s="12" t="s">
        <v>18</v>
      </c>
      <c r="D15" s="10" t="s">
        <v>19</v>
      </c>
      <c r="E15" s="13" t="n">
        <v>2000000</v>
      </c>
    </row>
    <row r="16" customFormat="false" ht="27.75" hidden="false" customHeight="true" outlineLevel="0" collapsed="false">
      <c r="A16" s="6" t="n">
        <v>3</v>
      </c>
      <c r="B16" s="7" t="s">
        <v>20</v>
      </c>
      <c r="C16" s="8" t="s">
        <v>21</v>
      </c>
      <c r="D16" s="6" t="s">
        <v>22</v>
      </c>
      <c r="E16" s="9" t="n">
        <v>5000000</v>
      </c>
    </row>
    <row r="17" customFormat="false" ht="27.75" hidden="false" customHeight="true" outlineLevel="0" collapsed="false">
      <c r="A17" s="10" t="n">
        <v>4</v>
      </c>
      <c r="B17" s="11" t="s">
        <v>23</v>
      </c>
      <c r="C17" s="12" t="s">
        <v>24</v>
      </c>
      <c r="D17" s="10" t="s">
        <v>5</v>
      </c>
      <c r="E17" s="13" t="n">
        <v>4000000</v>
      </c>
    </row>
    <row r="18" customFormat="false" ht="27.75" hidden="false" customHeight="true" outlineLevel="0" collapsed="false">
      <c r="A18" s="6" t="n">
        <v>5</v>
      </c>
      <c r="B18" s="7" t="s">
        <v>25</v>
      </c>
      <c r="C18" s="8" t="s">
        <v>26</v>
      </c>
      <c r="D18" s="6" t="s">
        <v>27</v>
      </c>
      <c r="E18" s="9" t="n">
        <v>300000</v>
      </c>
    </row>
    <row r="20" customFormat="false" ht="15" hidden="false" customHeight="true" outlineLevel="0" collapsed="false">
      <c r="A20" s="3" t="s">
        <v>28</v>
      </c>
      <c r="B20" s="3"/>
      <c r="C20" s="3"/>
      <c r="D20" s="3"/>
      <c r="E20" s="3"/>
    </row>
    <row r="21" customFormat="false" ht="15" hidden="false" customHeight="false" outlineLevel="0" collapsed="false">
      <c r="A21" s="4"/>
      <c r="B21" s="5"/>
      <c r="C21" s="5"/>
      <c r="D21" s="4"/>
      <c r="E21" s="4"/>
    </row>
    <row r="22" customFormat="false" ht="25.5" hidden="false" customHeight="true" outlineLevel="0" collapsed="false">
      <c r="A22" s="6" t="n">
        <v>1</v>
      </c>
      <c r="B22" s="7" t="s">
        <v>29</v>
      </c>
      <c r="C22" s="8" t="s">
        <v>30</v>
      </c>
      <c r="D22" s="6" t="s">
        <v>31</v>
      </c>
      <c r="E22" s="9" t="n">
        <v>350000</v>
      </c>
    </row>
    <row r="23" customFormat="false" ht="25.5" hidden="false" customHeight="true" outlineLevel="0" collapsed="false">
      <c r="A23" s="10" t="n">
        <v>2</v>
      </c>
      <c r="B23" s="11" t="s">
        <v>32</v>
      </c>
      <c r="C23" s="12" t="s">
        <v>33</v>
      </c>
      <c r="D23" s="10" t="s">
        <v>31</v>
      </c>
      <c r="E23" s="13" t="n">
        <v>1000000</v>
      </c>
    </row>
    <row r="24" customFormat="false" ht="25.5" hidden="false" customHeight="true" outlineLevel="0" collapsed="false">
      <c r="A24" s="6" t="n">
        <v>3</v>
      </c>
      <c r="B24" s="7" t="s">
        <v>34</v>
      </c>
      <c r="C24" s="8" t="s">
        <v>35</v>
      </c>
      <c r="D24" s="6" t="s">
        <v>31</v>
      </c>
      <c r="E24" s="9" t="n">
        <v>0</v>
      </c>
    </row>
    <row r="25" customFormat="false" ht="25.5" hidden="false" customHeight="true" outlineLevel="0" collapsed="false">
      <c r="A25" s="10" t="n">
        <v>4</v>
      </c>
      <c r="B25" s="11" t="s">
        <v>36</v>
      </c>
      <c r="C25" s="12" t="s">
        <v>37</v>
      </c>
      <c r="D25" s="10" t="s">
        <v>22</v>
      </c>
      <c r="E25" s="13" t="n">
        <v>1990000</v>
      </c>
    </row>
    <row r="27" customFormat="false" ht="32.8" hidden="false" customHeight="true" outlineLevel="0" collapsed="false">
      <c r="A27" s="14" t="s">
        <v>38</v>
      </c>
      <c r="B27" s="14"/>
      <c r="C27" s="14"/>
      <c r="D27" s="14"/>
      <c r="E27" s="14"/>
    </row>
  </sheetData>
  <mergeCells count="6">
    <mergeCell ref="A1:E1"/>
    <mergeCell ref="A2:E2"/>
    <mergeCell ref="A4:E4"/>
    <mergeCell ref="A12:E12"/>
    <mergeCell ref="A20:E20"/>
    <mergeCell ref="A27:E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30"/>
    <col collapsed="false" customWidth="true" hidden="false" outlineLevel="0" max="3" min="3" style="0" width="34"/>
    <col collapsed="false" customWidth="true" hidden="false" outlineLevel="0" max="5" min="4" style="0" width="10"/>
    <col collapsed="false" customWidth="true" hidden="false" outlineLevel="0" max="6" min="6" style="0" width="16"/>
    <col collapsed="false" customWidth="true" hidden="false" outlineLevel="0" max="7" min="7" style="0" width="18"/>
  </cols>
  <sheetData>
    <row r="1" customFormat="false" ht="30" hidden="false" customHeight="true" outlineLevel="0" collapsed="false">
      <c r="A1" s="1" t="s">
        <v>39</v>
      </c>
      <c r="B1" s="1"/>
      <c r="C1" s="1"/>
      <c r="D1" s="1"/>
      <c r="E1" s="1"/>
      <c r="F1" s="1"/>
      <c r="G1" s="1"/>
    </row>
    <row r="3" customFormat="false" ht="15" hidden="false" customHeight="false" outlineLevel="0" collapsed="false">
      <c r="A3" s="15" t="s">
        <v>40</v>
      </c>
      <c r="B3" s="16" t="s">
        <v>41</v>
      </c>
      <c r="C3" s="16"/>
      <c r="D3" s="16"/>
    </row>
    <row r="4" customFormat="false" ht="15" hidden="false" customHeight="false" outlineLevel="0" collapsed="false">
      <c r="A4" s="15" t="s">
        <v>42</v>
      </c>
      <c r="B4" s="16" t="s">
        <v>41</v>
      </c>
      <c r="C4" s="16"/>
      <c r="D4" s="16"/>
    </row>
    <row r="5" customFormat="false" ht="15" hidden="false" customHeight="false" outlineLevel="0" collapsed="false">
      <c r="A5" s="15" t="s">
        <v>43</v>
      </c>
      <c r="B5" s="16" t="s">
        <v>44</v>
      </c>
      <c r="C5" s="16"/>
      <c r="D5" s="16"/>
    </row>
    <row r="6" customFormat="false" ht="15" hidden="false" customHeight="false" outlineLevel="0" collapsed="false">
      <c r="A6" s="15" t="s">
        <v>45</v>
      </c>
      <c r="B6" s="16" t="s">
        <v>46</v>
      </c>
      <c r="C6" s="16"/>
      <c r="D6" s="16"/>
    </row>
    <row r="8" customFormat="false" ht="21.75" hidden="false" customHeight="true" outlineLevel="0" collapsed="false">
      <c r="A8" s="4"/>
      <c r="B8" s="4"/>
      <c r="C8" s="4"/>
      <c r="D8" s="4"/>
      <c r="E8" s="4"/>
      <c r="F8" s="4"/>
      <c r="G8" s="4"/>
    </row>
    <row r="9" customFormat="false" ht="25.5" hidden="false" customHeight="true" outlineLevel="0" collapsed="false">
      <c r="A9" s="6" t="n">
        <v>1</v>
      </c>
      <c r="B9" s="17" t="s">
        <v>47</v>
      </c>
      <c r="C9" s="17" t="s">
        <v>48</v>
      </c>
      <c r="D9" s="18" t="s">
        <v>5</v>
      </c>
      <c r="E9" s="19" t="n">
        <v>1</v>
      </c>
      <c r="F9" s="20" t="n">
        <v>7000000</v>
      </c>
      <c r="G9" s="21" t="n">
        <f aca="false">IF(N(E9)*N(F9)=0,0,E9*F9)</f>
        <v>7000000</v>
      </c>
    </row>
    <row r="10" customFormat="false" ht="25.5" hidden="false" customHeight="true" outlineLevel="0" collapsed="false">
      <c r="A10" s="10" t="n">
        <v>2</v>
      </c>
      <c r="B10" s="22" t="s">
        <v>49</v>
      </c>
      <c r="C10" s="22" t="s">
        <v>50</v>
      </c>
      <c r="D10" s="23" t="s">
        <v>5</v>
      </c>
      <c r="E10" s="24" t="n">
        <v>1</v>
      </c>
      <c r="F10" s="25" t="n">
        <v>3000000</v>
      </c>
      <c r="G10" s="26" t="n">
        <f aca="false">IF(N(E10)*N(F10)=0,0,E10*F10)</f>
        <v>3000000</v>
      </c>
    </row>
    <row r="11" customFormat="false" ht="25.5" hidden="false" customHeight="true" outlineLevel="0" collapsed="false">
      <c r="A11" s="6" t="n">
        <v>3</v>
      </c>
      <c r="B11" s="17" t="s">
        <v>51</v>
      </c>
      <c r="C11" s="17" t="s">
        <v>52</v>
      </c>
      <c r="D11" s="18" t="s">
        <v>27</v>
      </c>
      <c r="E11" s="19" t="n">
        <v>10</v>
      </c>
      <c r="F11" s="20" t="n">
        <v>300000</v>
      </c>
      <c r="G11" s="21" t="n">
        <f aca="false">IF(N(E11)*N(F11)=0,0,E11*F11)</f>
        <v>3000000</v>
      </c>
    </row>
    <row r="12" customFormat="false" ht="25.5" hidden="false" customHeight="true" outlineLevel="0" collapsed="false">
      <c r="A12" s="10" t="n">
        <v>4</v>
      </c>
      <c r="B12" s="22"/>
      <c r="C12" s="22"/>
      <c r="D12" s="23"/>
      <c r="E12" s="24"/>
      <c r="F12" s="25"/>
      <c r="G12" s="26" t="n">
        <f aca="false">IF(N(E12)*N(F12)=0,0,E12*F12)</f>
        <v>0</v>
      </c>
    </row>
    <row r="13" customFormat="false" ht="25.5" hidden="false" customHeight="true" outlineLevel="0" collapsed="false">
      <c r="A13" s="6" t="n">
        <v>5</v>
      </c>
      <c r="B13" s="17"/>
      <c r="C13" s="17"/>
      <c r="D13" s="18"/>
      <c r="E13" s="19"/>
      <c r="F13" s="20"/>
      <c r="G13" s="21" t="n">
        <f aca="false">IF(N(E13)*N(F13)=0,0,E13*F13)</f>
        <v>0</v>
      </c>
    </row>
    <row r="14" customFormat="false" ht="15" hidden="false" customHeight="false" outlineLevel="0" collapsed="false">
      <c r="A14" s="27" t="s">
        <v>53</v>
      </c>
      <c r="B14" s="27"/>
      <c r="C14" s="27"/>
      <c r="D14" s="27"/>
      <c r="E14" s="27"/>
      <c r="F14" s="27"/>
      <c r="G14" s="28" t="n">
        <f aca="false">SUM(G9:G13)</f>
        <v>13000000</v>
      </c>
    </row>
    <row r="15" customFormat="false" ht="15" hidden="false" customHeight="false" outlineLevel="0" collapsed="false">
      <c r="A15" s="27" t="s">
        <v>54</v>
      </c>
      <c r="B15" s="27"/>
      <c r="C15" s="27"/>
      <c r="D15" s="27"/>
      <c r="E15" s="27"/>
      <c r="F15" s="29" t="n">
        <v>0.08</v>
      </c>
      <c r="G15" s="30" t="n">
        <f aca="false">G14*F15</f>
        <v>1040000</v>
      </c>
    </row>
    <row r="16" customFormat="false" ht="15" hidden="false" customHeight="false" outlineLevel="0" collapsed="false">
      <c r="A16" s="31" t="s">
        <v>55</v>
      </c>
      <c r="B16" s="31"/>
      <c r="C16" s="31"/>
      <c r="D16" s="31"/>
      <c r="E16" s="31"/>
      <c r="F16" s="31"/>
      <c r="G16" s="32" t="n">
        <f aca="false">G14+G15</f>
        <v>14040000</v>
      </c>
    </row>
    <row r="18" customFormat="false" ht="15" hidden="false" customHeight="false" outlineLevel="0" collapsed="false">
      <c r="A18" s="33" t="s">
        <v>56</v>
      </c>
      <c r="B18" s="33"/>
      <c r="C18" s="33"/>
      <c r="D18" s="33"/>
      <c r="E18" s="33"/>
      <c r="F18" s="33"/>
      <c r="G18" s="33"/>
    </row>
    <row r="19" customFormat="false" ht="15" hidden="false" customHeight="true" outlineLevel="0" collapsed="false">
      <c r="A19" s="34" t="s">
        <v>57</v>
      </c>
      <c r="B19" s="34"/>
      <c r="C19" s="34"/>
      <c r="D19" s="34"/>
      <c r="E19" s="34"/>
      <c r="F19" s="34"/>
      <c r="G19" s="34"/>
    </row>
    <row r="20" customFormat="false" ht="15" hidden="false" customHeight="true" outlineLevel="0" collapsed="false">
      <c r="A20" s="34" t="s">
        <v>58</v>
      </c>
      <c r="B20" s="34"/>
      <c r="C20" s="34"/>
      <c r="D20" s="34"/>
      <c r="E20" s="34"/>
      <c r="F20" s="34"/>
      <c r="G20" s="34"/>
    </row>
    <row r="21" customFormat="false" ht="15" hidden="false" customHeight="true" outlineLevel="0" collapsed="false">
      <c r="A21" s="34" t="s">
        <v>59</v>
      </c>
      <c r="B21" s="34"/>
      <c r="C21" s="34"/>
      <c r="D21" s="34"/>
      <c r="E21" s="34"/>
      <c r="F21" s="34"/>
      <c r="G21" s="34"/>
    </row>
    <row r="22" customFormat="false" ht="15" hidden="false" customHeight="true" outlineLevel="0" collapsed="false">
      <c r="A22" s="34" t="s">
        <v>60</v>
      </c>
      <c r="B22" s="34"/>
      <c r="C22" s="34"/>
      <c r="D22" s="34"/>
      <c r="E22" s="34"/>
      <c r="F22" s="34"/>
      <c r="G22" s="34"/>
    </row>
    <row r="23" customFormat="false" ht="15" hidden="false" customHeight="true" outlineLevel="0" collapsed="false">
      <c r="A23" s="34" t="s">
        <v>61</v>
      </c>
      <c r="B23" s="34"/>
      <c r="C23" s="34"/>
      <c r="D23" s="34"/>
      <c r="E23" s="34"/>
      <c r="F23" s="34"/>
      <c r="G23" s="34"/>
    </row>
  </sheetData>
  <mergeCells count="14">
    <mergeCell ref="A1:G1"/>
    <mergeCell ref="B3:D3"/>
    <mergeCell ref="B4:D4"/>
    <mergeCell ref="B5:D5"/>
    <mergeCell ref="B6:D6"/>
    <mergeCell ref="A14:F14"/>
    <mergeCell ref="A15:E15"/>
    <mergeCell ref="A16:F16"/>
    <mergeCell ref="A18:G18"/>
    <mergeCell ref="A19:G19"/>
    <mergeCell ref="A20:G20"/>
    <mergeCell ref="A21:G21"/>
    <mergeCell ref="A22:G22"/>
    <mergeCell ref="A23:G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2026-07-08T10:24:51Z</dcterms:created>
  <dc:creator>openpyxl</dc:creator>
  <dc:description/>
  <dc:language>en-US</dc:language>
  <cp:lastModifiedBy/>
  <dcterms:modified xsi:type="dcterms:W3CDTF">2026-07-08T10:24:51Z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